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05" windowWidth="14940" windowHeight="11115" activeTab="0"/>
  </bookViews>
  <sheets>
    <sheet name="Sheet1" sheetId="1" r:id="rId1"/>
  </sheets>
  <definedNames>
    <definedName name="_xlnm.Print_Area" localSheetId="0">'Sheet1'!$A$3:$G$27</definedName>
  </definedNames>
  <calcPr fullCalcOnLoad="1"/>
</workbook>
</file>

<file path=xl/comments1.xml><?xml version="1.0" encoding="utf-8"?>
<comments xmlns="http://schemas.openxmlformats.org/spreadsheetml/2006/main">
  <authors>
    <author>nowha</author>
    <author>web-no1</author>
  </authors>
  <commentList>
    <comment ref="A8" authorId="0">
      <text>
        <r>
          <rPr>
            <b/>
            <sz val="9"/>
            <rFont val="ＭＳ Ｐゴシック"/>
            <family val="3"/>
          </rPr>
          <t>nowha:</t>
        </r>
        <r>
          <rPr>
            <sz val="9"/>
            <rFont val="ＭＳ Ｐゴシック"/>
            <family val="3"/>
          </rPr>
          <t xml:space="preserve">
下の例を参考にkcalの数字を入力してください。</t>
        </r>
      </text>
    </comment>
    <comment ref="A14" authorId="1">
      <text>
        <r>
          <rPr>
            <b/>
            <sz val="9"/>
            <rFont val="ＭＳ Ｐゴシック"/>
            <family val="3"/>
          </rPr>
          <t>web-no1: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<sst xmlns="http://schemas.openxmlformats.org/spreadsheetml/2006/main" count="23" uniqueCount="23">
  <si>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一日の給与量/グラム</t>
  </si>
  <si>
    <t>g</t>
  </si>
  <si>
    <t>使用中のドッグフードから情報を入力してください（２か所）</t>
  </si>
  <si>
    <t>使用フードカロリー数/1gあたり</t>
  </si>
  <si>
    <t>←はフード説明の中に書いてますので</t>
  </si>
  <si>
    <t>例： 代謝エネルギー(ME)：３９１kcal/１００g</t>
  </si>
  <si>
    <t>ここから↓下は自動です。上記の３か所入力で表示されます。</t>
  </si>
  <si>
    <t>ドッグスクール　ノウァ</t>
  </si>
  <si>
    <t>↑は、愛犬の目標体重です。</t>
  </si>
  <si>
    <r>
      <rPr>
        <b/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希望体重/Kg</t>
    </r>
  </si>
  <si>
    <r>
      <rPr>
        <b/>
        <sz val="11"/>
        <color indexed="10"/>
        <rFont val="ＭＳ Ｐゴシック"/>
        <family val="3"/>
      </rPr>
      <t>②</t>
    </r>
    <r>
      <rPr>
        <sz val="11"/>
        <rFont val="ＭＳ Ｐゴシック"/>
        <family val="3"/>
      </rPr>
      <t>kcal</t>
    </r>
  </si>
  <si>
    <r>
      <rPr>
        <b/>
        <sz val="11"/>
        <color indexed="10"/>
        <rFont val="ＭＳ Ｐゴシック"/>
        <family val="3"/>
      </rPr>
      <t>③</t>
    </r>
    <r>
      <rPr>
        <sz val="11"/>
        <rFont val="ＭＳ Ｐゴシック"/>
        <family val="3"/>
      </rPr>
      <t xml:space="preserve">g </t>
    </r>
  </si>
  <si>
    <t>①番は、半端入れないよう！　</t>
  </si>
  <si>
    <r>
      <t>例　25＝</t>
    </r>
    <r>
      <rPr>
        <sz val="11"/>
        <color indexed="10"/>
        <rFont val="ＭＳ Ｐゴシック"/>
        <family val="3"/>
      </rPr>
      <t>○</t>
    </r>
    <r>
      <rPr>
        <sz val="11"/>
        <rFont val="ＭＳ Ｐゴシック"/>
        <family val="3"/>
      </rPr>
      <t>　25.3＝</t>
    </r>
    <r>
      <rPr>
        <sz val="11"/>
        <color indexed="10"/>
        <rFont val="ＭＳ Ｐゴシック"/>
        <family val="3"/>
      </rPr>
      <t>×</t>
    </r>
  </si>
  <si>
    <t>※セルをロックしたいのですが動かないようです。</t>
  </si>
  <si>
    <t>　①②③以外を触ると　壊れやすいようです。</t>
  </si>
  <si>
    <r>
      <t>３か所入力後は（Enter押さず）</t>
    </r>
    <r>
      <rPr>
        <b/>
        <sz val="11"/>
        <color indexed="10"/>
        <rFont val="ＭＳ Ｐゴシック"/>
        <family val="3"/>
      </rPr>
      <t>何も書いてない部分を１回クリック！</t>
    </r>
  </si>
  <si>
    <t>セルを選択→数字入力！初期数字削除しなくてもOKです。</t>
  </si>
  <si>
    <t>1～入力可能　小数点は付けない！</t>
  </si>
  <si>
    <t>3.5Kｇを入れたい場合は、35と入力結果の小数点を一つ左で読む！</t>
  </si>
  <si>
    <t>現在表示結果は、89ｇです。</t>
  </si>
  <si>
    <t>与えすぎると食べなくなります。</t>
  </si>
  <si>
    <t>89*0.8＝71ｇが良いと思います。（自由設定）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</si>
</sst>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3" fillId="35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36" borderId="0" xfId="0" applyFill="1" applyAlignment="1">
      <alignment vertical="center"/>
    </xf>
    <xf numFmtId="0" fontId="12" fillId="35" borderId="0" xfId="0" applyNumberFormat="1" applyFont="1" applyFill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3" fillId="0" borderId="0" xfId="43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 applyProtection="1">
      <alignment horizontal="center" vertical="center"/>
      <protection/>
    </xf>
    <xf numFmtId="0" fontId="10" fillId="38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6" fontId="3" fillId="34" borderId="10" xfId="0" applyNumberFormat="1" applyFont="1" applyFill="1" applyBorder="1" applyAlignment="1" applyProtection="1">
      <alignment horizontal="center" vertical="center"/>
      <protection locked="0"/>
    </xf>
    <xf numFmtId="176" fontId="3" fillId="34" borderId="11" xfId="0" applyNumberFormat="1" applyFont="1" applyFill="1" applyBorder="1" applyAlignment="1" applyProtection="1">
      <alignment horizontal="center" vertical="center"/>
      <protection locked="0"/>
    </xf>
    <xf numFmtId="176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10" fillId="39" borderId="10" xfId="0" applyFont="1" applyFill="1" applyBorder="1" applyAlignment="1" applyProtection="1">
      <alignment horizontal="center" vertical="center"/>
      <protection/>
    </xf>
    <xf numFmtId="0" fontId="10" fillId="39" borderId="11" xfId="0" applyFont="1" applyFill="1" applyBorder="1" applyAlignment="1" applyProtection="1">
      <alignment horizontal="center" vertical="center"/>
      <protection/>
    </xf>
    <xf numFmtId="0" fontId="10" fillId="39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mt.ne.jp/~nowha/" TargetMode="External" /><Relationship Id="rId3" Type="http://schemas.openxmlformats.org/officeDocument/2006/relationships/hyperlink" Target="http://www.nmt.ne.jp/~nowha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nmt.ne.jp/~nowha/dog/" TargetMode="External" /><Relationship Id="rId6" Type="http://schemas.openxmlformats.org/officeDocument/2006/relationships/hyperlink" Target="http://www.nmt.ne.jp/~nowha/do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16</xdr:row>
      <xdr:rowOff>161925</xdr:rowOff>
    </xdr:from>
    <xdr:to>
      <xdr:col>2</xdr:col>
      <xdr:colOff>476250</xdr:colOff>
      <xdr:row>25</xdr:row>
      <xdr:rowOff>114300</xdr:rowOff>
    </xdr:to>
    <xdr:pic>
      <xdr:nvPicPr>
        <xdr:cNvPr id="1" name="図 1" descr="413045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6088">
          <a:off x="85725" y="3286125"/>
          <a:ext cx="17621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13</xdr:row>
      <xdr:rowOff>19050</xdr:rowOff>
    </xdr:from>
    <xdr:to>
      <xdr:col>5</xdr:col>
      <xdr:colOff>314325</xdr:colOff>
      <xdr:row>18</xdr:row>
      <xdr:rowOff>38100</xdr:rowOff>
    </xdr:to>
    <xdr:pic>
      <xdr:nvPicPr>
        <xdr:cNvPr id="2" name="図 2" descr="koinu135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362565">
          <a:off x="2286000" y="2533650"/>
          <a:ext cx="1457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mt.ne.jp/~nowha/do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sheetData>
    <row r="3" spans="1:5" ht="13.5">
      <c r="A3" s="19" t="s">
        <v>9</v>
      </c>
      <c r="B3" s="19"/>
      <c r="C3" s="19"/>
      <c r="D3" s="15" t="s">
        <v>7</v>
      </c>
      <c r="E3" s="15"/>
    </row>
    <row r="4" spans="1:10" ht="17.25">
      <c r="A4" s="20">
        <v>3</v>
      </c>
      <c r="B4" s="21"/>
      <c r="C4" s="22"/>
      <c r="D4" s="10">
        <f>SQRT(SQRT(A4^3))*10</f>
        <v>22.795070569547775</v>
      </c>
      <c r="E4" s="12" t="s">
        <v>19</v>
      </c>
      <c r="F4" s="12"/>
      <c r="G4" s="12"/>
      <c r="H4" s="12"/>
      <c r="I4" s="12"/>
      <c r="J4" s="12"/>
    </row>
    <row r="5" spans="1:9" ht="17.25">
      <c r="A5" s="7" t="s">
        <v>8</v>
      </c>
      <c r="B5" s="7"/>
      <c r="C5" s="7"/>
      <c r="D5" s="8"/>
      <c r="E5" s="11" t="s">
        <v>18</v>
      </c>
      <c r="F5" s="11"/>
      <c r="G5" s="11"/>
      <c r="H5" s="11"/>
      <c r="I5" s="2"/>
    </row>
    <row r="6" spans="1:9" ht="13.5">
      <c r="A6" s="26" t="s">
        <v>2</v>
      </c>
      <c r="B6" s="26"/>
      <c r="C6" s="26"/>
      <c r="D6" s="26"/>
      <c r="E6" s="26"/>
      <c r="F6" s="26"/>
      <c r="G6" s="2"/>
      <c r="I6" s="2"/>
    </row>
    <row r="7" spans="1:9" ht="13.5">
      <c r="A7" s="1" t="s">
        <v>10</v>
      </c>
      <c r="C7" s="1" t="s">
        <v>11</v>
      </c>
      <c r="D7" s="2"/>
      <c r="E7" s="2"/>
      <c r="G7" s="2"/>
      <c r="I7" s="2"/>
    </row>
    <row r="8" spans="1:9" ht="13.5">
      <c r="A8" s="5">
        <v>391</v>
      </c>
      <c r="C8" s="6">
        <v>100</v>
      </c>
      <c r="D8" s="27" t="s">
        <v>4</v>
      </c>
      <c r="E8" s="27"/>
      <c r="F8" s="27"/>
      <c r="G8" s="27"/>
      <c r="I8" s="2"/>
    </row>
    <row r="9" spans="1:9" ht="17.25" customHeight="1">
      <c r="A9" s="28" t="s">
        <v>5</v>
      </c>
      <c r="B9" s="28"/>
      <c r="C9" s="28"/>
      <c r="D9" s="28"/>
      <c r="E9" s="28"/>
      <c r="F9">
        <f>A8/C8</f>
        <v>3.91</v>
      </c>
      <c r="G9" s="2"/>
      <c r="I9" s="2"/>
    </row>
    <row r="10" spans="1:9" ht="17.25">
      <c r="A10" s="4" t="s">
        <v>16</v>
      </c>
      <c r="B10" s="2"/>
      <c r="C10" s="3"/>
      <c r="D10" s="2"/>
      <c r="E10" s="2"/>
      <c r="G10" s="2"/>
      <c r="I10" s="2"/>
    </row>
    <row r="11" spans="1:9" ht="17.25">
      <c r="A11" s="4"/>
      <c r="B11" s="2"/>
      <c r="C11" s="3"/>
      <c r="D11" s="2"/>
      <c r="E11" s="2"/>
      <c r="G11" s="2"/>
      <c r="I11" s="2"/>
    </row>
    <row r="12" spans="1:9" ht="17.25" customHeight="1">
      <c r="A12" s="14" t="s">
        <v>6</v>
      </c>
      <c r="B12" s="14"/>
      <c r="C12" s="14"/>
      <c r="D12" s="14"/>
      <c r="E12" s="14"/>
      <c r="F12" s="14"/>
      <c r="G12" s="2"/>
      <c r="I12" s="2"/>
    </row>
    <row r="13" spans="1:3" ht="13.5">
      <c r="A13" s="19" t="s">
        <v>3</v>
      </c>
      <c r="B13" s="19"/>
      <c r="C13" s="19"/>
    </row>
    <row r="14" spans="1:7" ht="17.25">
      <c r="A14" s="23">
        <f>IF(A8="","",A8/C8)</f>
        <v>3.91</v>
      </c>
      <c r="B14" s="24"/>
      <c r="C14" s="25"/>
      <c r="G14" s="13" t="s">
        <v>20</v>
      </c>
    </row>
    <row r="15" spans="1:7" ht="13.5">
      <c r="A15" s="19" t="s">
        <v>0</v>
      </c>
      <c r="B15" s="19"/>
      <c r="C15" s="19"/>
      <c r="G15" s="13" t="s">
        <v>22</v>
      </c>
    </row>
    <row r="16" spans="1:7" ht="17.25">
      <c r="A16" s="16">
        <f>IF(A8="","",D4*A14)</f>
        <v>89.1287259269318</v>
      </c>
      <c r="B16" s="17"/>
      <c r="C16" s="18"/>
      <c r="D16" t="s">
        <v>1</v>
      </c>
      <c r="G16" s="13" t="s">
        <v>21</v>
      </c>
    </row>
    <row r="20" spans="5:10" ht="13.5">
      <c r="E20" s="9" t="s">
        <v>17</v>
      </c>
      <c r="F20" s="9"/>
      <c r="G20" s="9"/>
      <c r="H20" s="9"/>
      <c r="I20" s="9"/>
      <c r="J20" s="9"/>
    </row>
    <row r="21" spans="5:10" ht="13.5">
      <c r="E21" s="9" t="s">
        <v>12</v>
      </c>
      <c r="F21" s="9"/>
      <c r="G21" s="9"/>
      <c r="H21" s="9"/>
      <c r="I21" s="9"/>
      <c r="J21" s="9"/>
    </row>
    <row r="22" spans="5:10" ht="13.5">
      <c r="E22" s="9" t="s">
        <v>13</v>
      </c>
      <c r="F22" s="9"/>
      <c r="G22" s="9"/>
      <c r="H22" s="9"/>
      <c r="I22" s="9"/>
      <c r="J22" s="9"/>
    </row>
    <row r="23" spans="5:10" ht="13.5">
      <c r="E23" s="9"/>
      <c r="F23" s="9"/>
      <c r="G23" s="9"/>
      <c r="H23" s="9"/>
      <c r="I23" s="9"/>
      <c r="J23" s="9"/>
    </row>
    <row r="24" spans="5:10" ht="13.5">
      <c r="E24" s="9" t="s">
        <v>14</v>
      </c>
      <c r="F24" s="9"/>
      <c r="G24" s="9"/>
      <c r="H24" s="9"/>
      <c r="I24" s="9"/>
      <c r="J24" s="9"/>
    </row>
    <row r="25" spans="5:10" ht="13.5">
      <c r="E25" s="9" t="s">
        <v>15</v>
      </c>
      <c r="F25" s="9"/>
      <c r="G25" s="9"/>
      <c r="H25" s="9"/>
      <c r="I25" s="9"/>
      <c r="J25" s="9"/>
    </row>
    <row r="26" spans="5:10" ht="13.5">
      <c r="E26" s="9"/>
      <c r="F26" s="9"/>
      <c r="G26" s="9"/>
      <c r="H26" s="9"/>
      <c r="I26" s="9"/>
      <c r="J26" s="9"/>
    </row>
  </sheetData>
  <sheetProtection password="CC21" sheet="1"/>
  <protectedRanges>
    <protectedRange password="CC3D" sqref="A4 A8 C8" name="範囲1"/>
  </protectedRanges>
  <mergeCells count="11">
    <mergeCell ref="A9:E9"/>
    <mergeCell ref="A12:F12"/>
    <mergeCell ref="D3:E3"/>
    <mergeCell ref="A16:C16"/>
    <mergeCell ref="A3:C3"/>
    <mergeCell ref="A13:C13"/>
    <mergeCell ref="A15:C15"/>
    <mergeCell ref="A4:C4"/>
    <mergeCell ref="A14:C14"/>
    <mergeCell ref="A6:F6"/>
    <mergeCell ref="D8:G8"/>
  </mergeCells>
  <dataValidations count="2">
    <dataValidation type="whole" allowBlank="1" showInputMessage="1" showErrorMessage="1" sqref="A8 C8">
      <formula1>1</formula1>
      <formula2>500</formula2>
    </dataValidation>
    <dataValidation type="whole" allowBlank="1" showInputMessage="1" showErrorMessage="1" sqref="A4:C5">
      <formula1>1</formula1>
      <formula2>100</formula2>
    </dataValidation>
  </dataValidations>
  <hyperlinks>
    <hyperlink ref="D3" r:id="rId1" tooltip="あなたも訓練士の一人です。nowha" display="ドッグスクール　ノウァ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5"/>
  <headerFooter alignWithMargins="0">
    <oddHeader>&amp;L希望体重から使用中のドッグフードの給与量を求めます</oddHeader>
    <oddFooter>&amp;Cドッグスクール　ノウァ
http://www.nmt.ne.jp/~nowha/dog/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就職支援事業部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ドッグフードのカロリー計算</dc:title>
  <dc:subject>ドッグスクールノウァのドッグフード・カロリー計算表</dc:subject>
  <dc:creator>Web-No1 ドッグスクール　ノウァ</dc:creator>
  <cp:keywords>ワード,エクセル,ホームページ,作成,Word,excel</cp:keywords>
  <dc:description>著作権は、放棄してません。</dc:description>
  <cp:lastModifiedBy>web-no1</cp:lastModifiedBy>
  <dcterms:created xsi:type="dcterms:W3CDTF">2009-08-18T02:07:09Z</dcterms:created>
  <dcterms:modified xsi:type="dcterms:W3CDTF">2011-05-18T11:28:37Z</dcterms:modified>
  <cp:category>パソコンでの計算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